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24 Oct 2024/Kogta/"/>
    </mc:Choice>
  </mc:AlternateContent>
  <xr:revisionPtr revIDLastSave="184" documentId="13_ncr:1_{11711FC3-47B4-42FE-99AF-666B425A789A}" xr6:coauthVersionLast="47" xr6:coauthVersionMax="47" xr10:uidLastSave="{E2B29705-06BA-4B24-8F18-46B0DC42F9B2}"/>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3" i="1"/>
  <c r="N14" i="1"/>
  <c r="N15" i="1"/>
</calcChain>
</file>

<file path=xl/sharedStrings.xml><?xml version="1.0" encoding="utf-8"?>
<sst xmlns="http://schemas.openxmlformats.org/spreadsheetml/2006/main" count="175" uniqueCount="61">
  <si>
    <t>MARKET-LINKED DEBENTURE VALUATION</t>
  </si>
  <si>
    <t>Issuer: Kogta Financial (India)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</si>
  <si>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</si>
  <si>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</si>
  <si>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</si>
  <si>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</si>
  <si>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</si>
  <si>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</si>
  <si>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</si>
  <si>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</si>
  <si>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</si>
  <si>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</si>
  <si>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</si>
  <si>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</si>
  <si>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</si>
  <si>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</si>
  <si>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</si>
  <si>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</si>
  <si>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</si>
  <si>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</si>
  <si>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</si>
  <si>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</si>
  <si>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</si>
  <si>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INE192U07111</t>
  </si>
  <si>
    <t>Kogta Financial (India) Limited</t>
  </si>
  <si>
    <t>Series A</t>
  </si>
  <si>
    <t>Last Traded (Closing) Price of 5.77 G-Sec 2030</t>
  </si>
  <si>
    <t>Rs. 1,00,000</t>
  </si>
  <si>
    <t>Matured</t>
  </si>
  <si>
    <t>CARE A</t>
  </si>
  <si>
    <t>-</t>
  </si>
  <si>
    <t>Maturity</t>
  </si>
  <si>
    <t>INE192U07129</t>
  </si>
  <si>
    <t>Series B</t>
  </si>
  <si>
    <t>INE192U07137</t>
  </si>
  <si>
    <t>Series C</t>
  </si>
  <si>
    <t>INE192U07244</t>
  </si>
  <si>
    <t>Tranche I</t>
  </si>
  <si>
    <t>Last Traded (Closing) Price of 7.26 G-Sec 2029</t>
  </si>
  <si>
    <t>Rs. 10,00,000</t>
  </si>
  <si>
    <t>INE192U07251</t>
  </si>
  <si>
    <t>Tranche II</t>
  </si>
  <si>
    <t>INE192U07269</t>
  </si>
  <si>
    <t>Tranche III</t>
  </si>
  <si>
    <t>INE192U08051</t>
  </si>
  <si>
    <t>BSE Sensex</t>
  </si>
  <si>
    <t>INE192U07285</t>
  </si>
  <si>
    <t>Last Traded (Closing) Price of 6.10 G-Sec 2031</t>
  </si>
  <si>
    <t>INE192U07319</t>
  </si>
  <si>
    <t>INE192U07327</t>
  </si>
  <si>
    <t>*Issue date is deemed date of allotment</t>
  </si>
  <si>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</si>
  <si>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</si>
  <si>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</si>
  <si>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</si>
  <si>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</si>
  <si>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</si>
  <si>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t>CARE A+</t>
  </si>
  <si>
    <t>Upgrade</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</si>
  <si>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</si>
  <si>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r>
      <t>Valuation as on 24</t>
    </r>
    <r>
      <rPr>
        <b/>
        <vertAlign val="superscript"/>
        <sz val="7"/>
        <color rgb="FF000000"/>
        <rFont val="Cambria"/>
        <family val="1"/>
      </rPr>
      <t>th</t>
    </r>
    <r>
      <rPr>
        <b/>
        <sz val="7"/>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</si>
</sst>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sz val="11"/>
      <color theme="1"/>
      <name val="Calibri"/>
      <family val="2"/>
      <scheme val="minor"/>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8" fillId="0" borderId="0" applyFont="0" applyFill="0" applyBorder="0" applyAlignment="0" applyProtection="0"/>
  </cellStyleXfs>
  <cellXfs count="28">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center" vertical="center"/>
    </xf>
    <xf numFmtId="0" fontId="3" fillId="0" borderId="0" xfId="0" applyFont="1" applyAlignment="1">
      <alignment horizontal="center" vertical="center"/>
    </xf>
    <xf numFmtId="0" fontId="7" fillId="0" borderId="0" xfId="0" applyFont="1"/>
    <xf numFmtId="0" fontId="8" fillId="0" borderId="0" xfId="0" applyFont="1" applyAlignment="1">
      <alignment vertical="center"/>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5"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2" fontId="11" fillId="0" borderId="1" xfId="0" applyNumberFormat="1" applyFont="1" applyBorder="1" applyAlignment="1">
      <alignment horizontal="center" vertical="center" wrapText="1"/>
    </xf>
    <xf numFmtId="15" fontId="12" fillId="0" borderId="1" xfId="0" applyNumberFormat="1" applyFont="1" applyBorder="1" applyAlignment="1">
      <alignment horizontal="center" vertical="center" wrapText="1"/>
    </xf>
    <xf numFmtId="15" fontId="0" fillId="0" borderId="0" xfId="0" applyNumberFormat="1"/>
    <xf numFmtId="0" fontId="0" fillId="0" borderId="0" xfId="1" applyNumberFormat="1" applyFont="1"/>
    <xf numFmtId="15" fontId="11" fillId="0" borderId="0" xfId="0" applyNumberFormat="1" applyFont="1" applyAlignment="1">
      <alignment horizontal="center" vertical="center" wrapText="1"/>
    </xf>
    <xf numFmtId="15" fontId="2" fillId="0" borderId="0" xfId="0" applyNumberFormat="1" applyFont="1"/>
    <xf numFmtId="0" fontId="1" fillId="0" borderId="0" xfId="0" applyFont="1"/>
    <xf numFmtId="0" fontId="6" fillId="0" borderId="0" xfId="0" applyFont="1" applyAlignment="1">
      <alignment horizontal="center" vertical="center" wrapText="1"/>
    </xf>
    <xf numFmtId="15" fontId="1" fillId="0" borderId="0" xfId="0" applyNumberFormat="1" applyFont="1"/>
    <xf numFmtId="16" fontId="0" fillId="0" borderId="0" xfId="0" applyNumberFormat="1"/>
    <xf numFmtId="0" fontId="9" fillId="2"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topLeftCell="A6" zoomScale="85" zoomScaleNormal="85" workbookViewId="0">
      <selection activeCell="I12" sqref="I12:I15"/>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14" max="14" width="9.54296875" customWidth="1"/>
    <col min="20" max="20" width="9.7265625" customWidth="1"/>
    <col min="21" max="21" width="9.26953125" bestFit="1" customWidth="1"/>
  </cols>
  <sheetData>
    <row r="1" spans="1:21" ht="22">
      <c r="I1" s="15" t="s">
        <v>0</v>
      </c>
    </row>
    <row r="2" spans="1:21" ht="20">
      <c r="I2" s="16" t="s">
        <v>1</v>
      </c>
    </row>
    <row r="3" spans="1:21" ht="15.5">
      <c r="A3" s="7" t="s">
        <v>2</v>
      </c>
    </row>
    <row r="4" spans="1:21" ht="15" customHeight="1">
      <c r="A4" s="27" t="s">
        <v>60</v>
      </c>
      <c r="B4" s="27"/>
      <c r="C4" s="27"/>
      <c r="D4" s="27"/>
      <c r="E4" s="27"/>
      <c r="F4" s="27"/>
      <c r="G4" s="27"/>
      <c r="H4" s="27"/>
      <c r="I4" s="27"/>
      <c r="J4" s="27"/>
      <c r="K4" s="27"/>
      <c r="L4" s="27"/>
      <c r="M4" s="27"/>
      <c r="N4" s="27"/>
      <c r="O4" s="27"/>
      <c r="P4" s="27"/>
      <c r="Q4" s="27"/>
      <c r="R4" s="27"/>
      <c r="S4" s="27"/>
      <c r="U4" s="26"/>
    </row>
    <row r="5" spans="1:21"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1" ht="28" customHeight="1">
      <c r="A6" s="9" t="s">
        <v>22</v>
      </c>
      <c r="B6" s="10" t="s">
        <v>23</v>
      </c>
      <c r="C6" s="10" t="s">
        <v>24</v>
      </c>
      <c r="D6" s="10" t="s">
        <v>25</v>
      </c>
      <c r="E6" s="10" t="s">
        <v>26</v>
      </c>
      <c r="F6" s="11">
        <v>44189</v>
      </c>
      <c r="G6" s="11">
        <v>44585</v>
      </c>
      <c r="H6" s="10" t="s">
        <v>27</v>
      </c>
      <c r="I6" s="12" t="s">
        <v>28</v>
      </c>
      <c r="J6" s="12" t="s">
        <v>28</v>
      </c>
      <c r="K6" s="10" t="s">
        <v>29</v>
      </c>
      <c r="L6" s="10" t="s">
        <v>30</v>
      </c>
      <c r="M6" s="10" t="s">
        <v>31</v>
      </c>
      <c r="N6" s="10" t="s">
        <v>30</v>
      </c>
      <c r="O6" s="10" t="s">
        <v>30</v>
      </c>
      <c r="P6" s="10" t="s">
        <v>30</v>
      </c>
      <c r="Q6" s="10" t="s">
        <v>30</v>
      </c>
      <c r="R6" s="10" t="s">
        <v>30</v>
      </c>
      <c r="S6" s="10" t="s">
        <v>30</v>
      </c>
    </row>
    <row r="7" spans="1:21" ht="21">
      <c r="A7" s="9">
        <v>2</v>
      </c>
      <c r="B7" s="10" t="s">
        <v>32</v>
      </c>
      <c r="C7" s="10" t="s">
        <v>24</v>
      </c>
      <c r="D7" s="12" t="s">
        <v>33</v>
      </c>
      <c r="E7" s="12" t="s">
        <v>26</v>
      </c>
      <c r="F7" s="11">
        <v>44189</v>
      </c>
      <c r="G7" s="11">
        <v>44858</v>
      </c>
      <c r="H7" s="10" t="s">
        <v>27</v>
      </c>
      <c r="I7" s="9" t="s">
        <v>28</v>
      </c>
      <c r="J7" s="9" t="s">
        <v>28</v>
      </c>
      <c r="K7" s="12" t="s">
        <v>29</v>
      </c>
      <c r="L7" s="12" t="s">
        <v>30</v>
      </c>
      <c r="M7" s="12" t="s">
        <v>31</v>
      </c>
      <c r="N7" s="10" t="s">
        <v>30</v>
      </c>
      <c r="O7" s="10" t="s">
        <v>30</v>
      </c>
      <c r="P7" s="10" t="s">
        <v>30</v>
      </c>
      <c r="Q7" s="10" t="s">
        <v>30</v>
      </c>
      <c r="R7" s="10" t="s">
        <v>30</v>
      </c>
      <c r="S7" s="12" t="s">
        <v>30</v>
      </c>
    </row>
    <row r="8" spans="1:21" ht="21">
      <c r="A8" s="9">
        <v>3</v>
      </c>
      <c r="B8" s="10" t="s">
        <v>34</v>
      </c>
      <c r="C8" s="10" t="s">
        <v>24</v>
      </c>
      <c r="D8" s="12" t="s">
        <v>35</v>
      </c>
      <c r="E8" s="12" t="s">
        <v>26</v>
      </c>
      <c r="F8" s="11">
        <v>44189</v>
      </c>
      <c r="G8" s="11">
        <v>45101</v>
      </c>
      <c r="H8" s="10" t="s">
        <v>27</v>
      </c>
      <c r="I8" s="17" t="s">
        <v>28</v>
      </c>
      <c r="J8" s="17" t="s">
        <v>28</v>
      </c>
      <c r="K8" s="12" t="s">
        <v>29</v>
      </c>
      <c r="L8" s="12" t="s">
        <v>30</v>
      </c>
      <c r="M8" s="12" t="s">
        <v>31</v>
      </c>
      <c r="N8" s="10" t="s">
        <v>30</v>
      </c>
      <c r="O8" s="10" t="s">
        <v>30</v>
      </c>
      <c r="P8" s="10" t="s">
        <v>30</v>
      </c>
      <c r="Q8" s="10" t="s">
        <v>30</v>
      </c>
      <c r="R8" s="10" t="s">
        <v>30</v>
      </c>
      <c r="S8" s="12" t="s">
        <v>30</v>
      </c>
      <c r="T8" s="19"/>
    </row>
    <row r="9" spans="1:21" ht="21">
      <c r="A9" s="9">
        <v>4</v>
      </c>
      <c r="B9" s="10" t="s">
        <v>36</v>
      </c>
      <c r="C9" s="10" t="s">
        <v>24</v>
      </c>
      <c r="D9" s="12" t="s">
        <v>37</v>
      </c>
      <c r="E9" s="12" t="s">
        <v>38</v>
      </c>
      <c r="F9" s="11">
        <v>44466</v>
      </c>
      <c r="G9" s="11">
        <v>45196</v>
      </c>
      <c r="H9" s="10" t="s">
        <v>39</v>
      </c>
      <c r="I9" s="17" t="s">
        <v>28</v>
      </c>
      <c r="J9" s="17" t="s">
        <v>28</v>
      </c>
      <c r="K9" s="12" t="s">
        <v>29</v>
      </c>
      <c r="L9" s="12" t="s">
        <v>30</v>
      </c>
      <c r="M9" s="12" t="s">
        <v>31</v>
      </c>
      <c r="N9" s="10" t="s">
        <v>30</v>
      </c>
      <c r="O9" s="10" t="s">
        <v>30</v>
      </c>
      <c r="P9" s="10" t="s">
        <v>30</v>
      </c>
      <c r="Q9" s="10" t="s">
        <v>30</v>
      </c>
      <c r="R9" s="10" t="s">
        <v>30</v>
      </c>
      <c r="S9" s="12" t="s">
        <v>30</v>
      </c>
      <c r="T9" s="19"/>
    </row>
    <row r="10" spans="1:21" ht="21">
      <c r="A10" s="9">
        <v>5</v>
      </c>
      <c r="B10" s="10" t="s">
        <v>40</v>
      </c>
      <c r="C10" s="10" t="s">
        <v>24</v>
      </c>
      <c r="D10" s="12" t="s">
        <v>41</v>
      </c>
      <c r="E10" s="12" t="s">
        <v>38</v>
      </c>
      <c r="F10" s="11">
        <v>44466</v>
      </c>
      <c r="G10" s="11">
        <v>45378</v>
      </c>
      <c r="H10" s="10" t="s">
        <v>39</v>
      </c>
      <c r="I10" s="17" t="s">
        <v>28</v>
      </c>
      <c r="J10" s="17" t="s">
        <v>28</v>
      </c>
      <c r="K10" s="12" t="s">
        <v>57</v>
      </c>
      <c r="L10" s="12" t="s">
        <v>58</v>
      </c>
      <c r="M10" s="12" t="s">
        <v>31</v>
      </c>
      <c r="N10" s="18" t="s">
        <v>30</v>
      </c>
      <c r="O10" s="12" t="s">
        <v>30</v>
      </c>
      <c r="P10" s="10" t="s">
        <v>30</v>
      </c>
      <c r="Q10" s="10" t="s">
        <v>30</v>
      </c>
      <c r="R10" s="10" t="s">
        <v>30</v>
      </c>
      <c r="S10" s="18" t="s">
        <v>30</v>
      </c>
      <c r="T10" s="25"/>
    </row>
    <row r="11" spans="1:21" ht="21">
      <c r="A11" s="9">
        <v>6</v>
      </c>
      <c r="B11" s="10" t="s">
        <v>42</v>
      </c>
      <c r="C11" s="10" t="s">
        <v>24</v>
      </c>
      <c r="D11" s="12" t="s">
        <v>43</v>
      </c>
      <c r="E11" s="12" t="s">
        <v>38</v>
      </c>
      <c r="F11" s="11">
        <v>44466</v>
      </c>
      <c r="G11" s="11">
        <v>45531</v>
      </c>
      <c r="H11" s="10" t="s">
        <v>39</v>
      </c>
      <c r="I11" s="17" t="s">
        <v>28</v>
      </c>
      <c r="J11" s="17" t="s">
        <v>28</v>
      </c>
      <c r="K11" s="12" t="s">
        <v>57</v>
      </c>
      <c r="L11" s="12" t="s">
        <v>58</v>
      </c>
      <c r="M11" s="12" t="s">
        <v>31</v>
      </c>
      <c r="N11" s="18" t="s">
        <v>30</v>
      </c>
      <c r="O11" s="12" t="s">
        <v>30</v>
      </c>
      <c r="P11" s="10" t="s">
        <v>30</v>
      </c>
      <c r="Q11" s="10" t="s">
        <v>30</v>
      </c>
      <c r="R11" s="10" t="s">
        <v>30</v>
      </c>
      <c r="S11" s="18" t="s">
        <v>30</v>
      </c>
      <c r="T11" s="23"/>
    </row>
    <row r="12" spans="1:21" ht="25.5" customHeight="1">
      <c r="A12" s="9">
        <v>7</v>
      </c>
      <c r="B12" s="10" t="s">
        <v>44</v>
      </c>
      <c r="C12" s="10" t="s">
        <v>24</v>
      </c>
      <c r="D12" s="12" t="s">
        <v>30</v>
      </c>
      <c r="E12" s="12" t="s">
        <v>45</v>
      </c>
      <c r="F12" s="11">
        <v>44466</v>
      </c>
      <c r="G12" s="11">
        <v>45596</v>
      </c>
      <c r="H12" s="10" t="s">
        <v>39</v>
      </c>
      <c r="I12" s="17">
        <v>143.6748157752258</v>
      </c>
      <c r="J12" s="17">
        <v>143.40751592428288</v>
      </c>
      <c r="K12" s="12" t="s">
        <v>57</v>
      </c>
      <c r="L12" s="12" t="s">
        <v>58</v>
      </c>
      <c r="M12" s="12" t="s">
        <v>31</v>
      </c>
      <c r="N12" s="18">
        <f t="shared" ref="N12:N15" si="0">G12</f>
        <v>45596</v>
      </c>
      <c r="O12" s="12">
        <v>1.9178082191780823E-2</v>
      </c>
      <c r="P12" s="10" t="s">
        <v>30</v>
      </c>
      <c r="Q12" s="10" t="s">
        <v>30</v>
      </c>
      <c r="R12" s="10" t="s">
        <v>30</v>
      </c>
      <c r="S12" s="18">
        <v>45533</v>
      </c>
      <c r="T12" s="23"/>
    </row>
    <row r="13" spans="1:21" ht="21">
      <c r="A13" s="9">
        <v>8</v>
      </c>
      <c r="B13" s="10" t="s">
        <v>46</v>
      </c>
      <c r="C13" s="10" t="s">
        <v>24</v>
      </c>
      <c r="D13" s="12" t="s">
        <v>30</v>
      </c>
      <c r="E13" s="12" t="s">
        <v>47</v>
      </c>
      <c r="F13" s="11">
        <v>44550</v>
      </c>
      <c r="G13" s="11">
        <v>45463</v>
      </c>
      <c r="H13" s="10" t="s">
        <v>39</v>
      </c>
      <c r="I13" s="17" t="s">
        <v>28</v>
      </c>
      <c r="J13" s="17" t="s">
        <v>28</v>
      </c>
      <c r="K13" s="12" t="s">
        <v>57</v>
      </c>
      <c r="L13" s="12" t="s">
        <v>58</v>
      </c>
      <c r="M13" s="12" t="s">
        <v>31</v>
      </c>
      <c r="N13" s="18">
        <f t="shared" si="0"/>
        <v>45463</v>
      </c>
      <c r="O13" s="12" t="s">
        <v>30</v>
      </c>
      <c r="P13" s="10" t="s">
        <v>30</v>
      </c>
      <c r="Q13" s="10" t="s">
        <v>30</v>
      </c>
      <c r="R13" s="10" t="s">
        <v>30</v>
      </c>
      <c r="S13" s="18">
        <v>45432</v>
      </c>
      <c r="T13" s="23"/>
    </row>
    <row r="14" spans="1:21" ht="21">
      <c r="A14" s="9">
        <v>9</v>
      </c>
      <c r="B14" s="10" t="s">
        <v>48</v>
      </c>
      <c r="C14" s="10" t="s">
        <v>24</v>
      </c>
      <c r="D14" s="12" t="s">
        <v>30</v>
      </c>
      <c r="E14" s="12" t="s">
        <v>45</v>
      </c>
      <c r="F14" s="11">
        <v>44832</v>
      </c>
      <c r="G14" s="11">
        <v>45961</v>
      </c>
      <c r="H14" s="10" t="s">
        <v>39</v>
      </c>
      <c r="I14" s="17">
        <v>122.59041618297492</v>
      </c>
      <c r="J14" s="17">
        <v>122.4330071087073</v>
      </c>
      <c r="K14" s="12" t="s">
        <v>57</v>
      </c>
      <c r="L14" s="12" t="s">
        <v>58</v>
      </c>
      <c r="M14" s="12" t="s">
        <v>31</v>
      </c>
      <c r="N14" s="18">
        <f t="shared" si="0"/>
        <v>45961</v>
      </c>
      <c r="O14" s="12">
        <v>1.0191780821917809</v>
      </c>
      <c r="P14" s="10" t="s">
        <v>30</v>
      </c>
      <c r="Q14" s="10" t="s">
        <v>30</v>
      </c>
      <c r="R14" s="10" t="s">
        <v>30</v>
      </c>
      <c r="S14" s="18">
        <v>45925</v>
      </c>
      <c r="T14" s="23"/>
    </row>
    <row r="15" spans="1:21" ht="21">
      <c r="A15" s="9">
        <v>10</v>
      </c>
      <c r="B15" s="10" t="s">
        <v>49</v>
      </c>
      <c r="C15" s="10" t="s">
        <v>24</v>
      </c>
      <c r="D15" s="12" t="s">
        <v>30</v>
      </c>
      <c r="E15" s="12" t="s">
        <v>26</v>
      </c>
      <c r="F15" s="11">
        <v>44855</v>
      </c>
      <c r="G15" s="11">
        <v>45768</v>
      </c>
      <c r="H15" s="10" t="s">
        <v>39</v>
      </c>
      <c r="I15" s="17">
        <v>118.92428694017973</v>
      </c>
      <c r="J15" s="17">
        <v>118.75453070374856</v>
      </c>
      <c r="K15" s="12" t="s">
        <v>57</v>
      </c>
      <c r="L15" s="12" t="s">
        <v>58</v>
      </c>
      <c r="M15" s="12" t="s">
        <v>31</v>
      </c>
      <c r="N15" s="18">
        <f t="shared" si="0"/>
        <v>45768</v>
      </c>
      <c r="O15" s="12">
        <v>0.49041095890410957</v>
      </c>
      <c r="P15" s="10" t="s">
        <v>30</v>
      </c>
      <c r="Q15" s="10" t="s">
        <v>30</v>
      </c>
      <c r="R15" s="10" t="s">
        <v>30</v>
      </c>
      <c r="S15" s="18">
        <v>45765</v>
      </c>
      <c r="T15" s="23"/>
    </row>
    <row r="16" spans="1:21">
      <c r="A16" s="13" t="s">
        <v>50</v>
      </c>
      <c r="T16" s="20"/>
    </row>
    <row r="18" spans="1:19" ht="15.5">
      <c r="A18" s="14"/>
      <c r="F18" s="21"/>
    </row>
    <row r="19" spans="1:19">
      <c r="N19" s="19"/>
      <c r="S19" s="2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4" sqref="A4"/>
    </sheetView>
  </sheetViews>
  <sheetFormatPr defaultColWidth="8.7265625" defaultRowHeight="12"/>
  <cols>
    <col min="1" max="1" width="79.36328125" style="1" customWidth="1"/>
    <col min="2" max="16384" width="8.7265625" style="1"/>
  </cols>
  <sheetData>
    <row r="1" spans="1:1" ht="13">
      <c r="A1" s="2" t="s">
        <v>51</v>
      </c>
    </row>
    <row r="2" spans="1:1" ht="169">
      <c r="A2" s="3" t="s">
        <v>59</v>
      </c>
    </row>
    <row r="3" spans="1:1" ht="13">
      <c r="A3" s="4" t="s">
        <v>52</v>
      </c>
    </row>
    <row r="4" spans="1:1" ht="26">
      <c r="A4" s="24" t="s">
        <v>55</v>
      </c>
    </row>
    <row r="5" spans="1:1" ht="13">
      <c r="A5" s="5" t="s">
        <v>56</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2024-10-25T08:39:58Z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06E373DFB9B24B1CA235BC6DD9670309</vt:lpwstr>
  </property>
  <property fmtid="{D5CDD505-2E9C-101B-9397-08002B2CF9AE}" pid="3" name="KSOProductBuildVer">
    <vt:lpwstr>1033-11.2.0.11537</vt:lpwstr>
  </property>
</Properties>
</file>